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<sst xmlns="http://schemas.openxmlformats.org/spreadsheetml/2006/main" count="204" uniqueCount="122">
  <si>
    <t>序号</t>
  </si>
  <si>
    <t>所属赛道</t>
  </si>
  <si>
    <t>参赛组别</t>
  </si>
  <si>
    <t>项目名称</t>
  </si>
  <si>
    <t>项目负责人</t>
  </si>
  <si>
    <t>指导老师</t>
  </si>
  <si>
    <t>所属部门</t>
  </si>
  <si>
    <t>路演成绩</t>
  </si>
  <si>
    <t>路演占比30%</t>
  </si>
  <si>
    <t>网评成绩</t>
  </si>
  <si>
    <t>网评占比70%</t>
  </si>
  <si>
    <t>总分</t>
  </si>
  <si>
    <t>高教主赛道</t>
  </si>
  <si>
    <t>本科生创意组</t>
  </si>
  <si>
    <t>脊能觉醒—-智能牵引重塑腰椎生命力</t>
  </si>
  <si>
    <t>张旋</t>
  </si>
  <si>
    <t>顾金媛</t>
  </si>
  <si>
    <t>人文与管理学部</t>
  </si>
  <si>
    <t>一种多孔钛合金牙种植体复合材料</t>
  </si>
  <si>
    <t>殷国民</t>
  </si>
  <si>
    <t>夏峰</t>
  </si>
  <si>
    <t>基础医学部</t>
  </si>
  <si>
    <t>肤光喃语——皮肤癌的识别</t>
  </si>
  <si>
    <t>杨峰</t>
  </si>
  <si>
    <t>高海林</t>
  </si>
  <si>
    <t>医学信息工程学部</t>
  </si>
  <si>
    <t>“胰”键精准，“奥博”护航</t>
  </si>
  <si>
    <t>翟欣婷</t>
  </si>
  <si>
    <t>邓蓓</t>
  </si>
  <si>
    <t>药学部</t>
  </si>
  <si>
    <t>“超”越极“线”——新型环状超声波检测仪的设计与应用</t>
  </si>
  <si>
    <t>孙玮俐</t>
  </si>
  <si>
    <t>吴小玲</t>
  </si>
  <si>
    <t>基于动态补偿模型的新型蠕动泵CT高压注射器</t>
  </si>
  <si>
    <t>徐于昇</t>
  </si>
  <si>
    <t>赵蕾蕾</t>
  </si>
  <si>
    <t>医学技术学部</t>
  </si>
  <si>
    <t>“星芒-CuProbe”智联铜离子荧光速检仪</t>
  </si>
  <si>
    <t>朱民轩</t>
  </si>
  <si>
    <t>李洪雷</t>
  </si>
  <si>
    <t>衡微知著——血标检测ALL化疗疗效评价</t>
  </si>
  <si>
    <t>谈叶</t>
  </si>
  <si>
    <t>许瑾</t>
  </si>
  <si>
    <t>脑肠双枢-菌链慧通</t>
  </si>
  <si>
    <t>仲陈乐</t>
  </si>
  <si>
    <t>曹想</t>
  </si>
  <si>
    <t>本科生初创组</t>
  </si>
  <si>
    <t>脊椎术后恢复矫正器</t>
  </si>
  <si>
    <t>吴天雅</t>
  </si>
  <si>
    <t>黄异</t>
  </si>
  <si>
    <t>康复医学部</t>
  </si>
  <si>
    <t>滋养秀发，容光焕发</t>
  </si>
  <si>
    <t>张志鹏</t>
  </si>
  <si>
    <t>侍慧慧</t>
  </si>
  <si>
    <t>降压管家</t>
  </si>
  <si>
    <t>张茗珊</t>
  </si>
  <si>
    <t>江阿沛</t>
  </si>
  <si>
    <t>公共卫生学部</t>
  </si>
  <si>
    <t>滤萃清泓，智灌沃野</t>
  </si>
  <si>
    <t>邱钊榕</t>
  </si>
  <si>
    <t>薛小旭</t>
  </si>
  <si>
    <t>鼻腔炎症，智能守护</t>
  </si>
  <si>
    <t>蔡紫怡</t>
  </si>
  <si>
    <t>数字同行，药准心宁——基于Stm32单片机的用药提醒助手</t>
  </si>
  <si>
    <t>陈智韬</t>
  </si>
  <si>
    <t>高畅</t>
  </si>
  <si>
    <t>智感颈康——青少年颈部健康AI监测与干预系统</t>
  </si>
  <si>
    <t>王昱澎</t>
  </si>
  <si>
    <t>汪海峰</t>
  </si>
  <si>
    <t>科技处</t>
  </si>
  <si>
    <t>红旅赛道</t>
  </si>
  <si>
    <t>公益组</t>
  </si>
  <si>
    <t>“弯树苗”绿叶扶脊健康成长计划</t>
  </si>
  <si>
    <t>张逸博</t>
  </si>
  <si>
    <t>颐和康源——康程立方康养中心</t>
  </si>
  <si>
    <t>孙丹婷</t>
  </si>
  <si>
    <t>红色记忆守护计划</t>
  </si>
  <si>
    <t>陈昱含</t>
  </si>
  <si>
    <t>马珊珊</t>
  </si>
  <si>
    <t>护理学部</t>
  </si>
  <si>
    <t>“晶”彩焕新—东海水晶的破圈之路</t>
  </si>
  <si>
    <t>杨雯惠</t>
  </si>
  <si>
    <t>夏宇涵</t>
  </si>
  <si>
    <t>步步萌芽计划——幼儿足弓健康成长护航</t>
  </si>
  <si>
    <t>徐周</t>
  </si>
  <si>
    <t>张婷婷</t>
  </si>
  <si>
    <t>创意组</t>
  </si>
  <si>
    <t>蜜疗新纪元——乡村振兴的践行者</t>
  </si>
  <si>
    <t>金淼晔</t>
  </si>
  <si>
    <t>杨明利</t>
  </si>
  <si>
    <t>莫道桑榆晚--优化养老新模式，赋能妇老共筑新家园</t>
  </si>
  <si>
    <t>龚恒玉</t>
  </si>
  <si>
    <t>王舒婧</t>
  </si>
  <si>
    <t>初芽优护——母婴护理行业数字化转型升级</t>
  </si>
  <si>
    <t>黄吕</t>
  </si>
  <si>
    <t>宋冬</t>
  </si>
  <si>
    <t>“蛭”富</t>
  </si>
  <si>
    <t>孙凡钧</t>
  </si>
  <si>
    <t>杜晨阳</t>
  </si>
  <si>
    <t>临床医学部</t>
  </si>
  <si>
    <t>“临医急救之声”——护生命，临医行</t>
  </si>
  <si>
    <t>戚子杰</t>
  </si>
  <si>
    <t>李媛</t>
  </si>
  <si>
    <t>藏医药浴——传承非遗文化，助力中药扶贫</t>
  </si>
  <si>
    <t>许蕾</t>
  </si>
  <si>
    <t>谢晔</t>
  </si>
  <si>
    <t>“蒲公英计划”社区防艾服务体系--知识传播·精准帮扶·长效管理</t>
  </si>
  <si>
    <t>李嘉瑶</t>
  </si>
  <si>
    <t>赵晨曦</t>
  </si>
  <si>
    <t>画布上的“青花瓷”——非遗枫香染助力经济脱贫新模式</t>
  </si>
  <si>
    <t>刘松涛</t>
  </si>
  <si>
    <t>刘菊</t>
  </si>
  <si>
    <t>赠爱暖童心，携手递真情</t>
  </si>
  <si>
    <t>杨思玲</t>
  </si>
  <si>
    <t>汤曼利</t>
  </si>
  <si>
    <t>“e伴夕阳”社区智慧养老平台项目</t>
  </si>
  <si>
    <t>曹雯静</t>
  </si>
  <si>
    <t>魏明</t>
  </si>
  <si>
    <t>创业组</t>
  </si>
  <si>
    <t>智能就医陪诊服务平台</t>
  </si>
  <si>
    <t>张轩溢</t>
  </si>
  <si>
    <t>曹囡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</si>
</sst>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3"/>
  <sheetViews>
    <sheetView tabSelected="1" workbookViewId="0">
      <selection activeCell="R14" sqref="R14"/>
    </sheetView>
  </sheetViews>
  <sheetFormatPr defaultColWidth="9" defaultRowHeight="25" customHeight="1"/>
  <cols>
    <col min="1" max="1" width="6.37272727272727" style="1" customWidth="1"/>
    <col min="2" max="3" width="17.6363636363636" style="1" customWidth="1"/>
    <col min="4" max="4" width="72" style="1" customWidth="1"/>
    <col min="5" max="7" width="17.6363636363636" style="1" customWidth="1"/>
    <col min="8" max="9" width="17.6363636363636" style="2" customWidth="1"/>
    <col min="10" max="10" width="17.6363636363636" style="1" customWidth="1"/>
    <col min="11" max="12" width="17.6363636363636" style="2" customWidth="1"/>
    <col min="13" max="16384" width="9" style="1"/>
  </cols>
  <sheetData>
    <row r="1" customHeight="1" spans="1:1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  <c r="J1" s="3" t="s">
        <v>9</v>
      </c>
      <c r="K1" s="4" t="s">
        <v>10</v>
      </c>
      <c r="L1" s="4" t="s">
        <v>11</v>
      </c>
    </row>
    <row r="2" customHeight="1" spans="1:12">
      <c r="A2" s="5">
        <v>1</v>
      </c>
      <c r="B2" s="6" t="s">
        <v>12</v>
      </c>
      <c r="C2" s="5" t="s">
        <v>13</v>
      </c>
      <c r="D2" s="5" t="s">
        <v>14</v>
      </c>
      <c r="E2" s="6" t="s">
        <v>15</v>
      </c>
      <c r="F2" s="5" t="s">
        <v>16</v>
      </c>
      <c r="G2" s="5" t="s">
        <v>17</v>
      </c>
      <c r="H2" s="7">
        <v>90.3333333333333</v>
      </c>
      <c r="I2" s="7">
        <f t="shared" ref="I2:I33" si="0">H2*0.3</f>
        <v>27.1</v>
      </c>
      <c r="J2" s="7">
        <v>94.33</v>
      </c>
      <c r="K2" s="12">
        <f t="shared" ref="K2:K33" si="1">J2*0.7</f>
        <v>66.031</v>
      </c>
      <c r="L2" s="12">
        <f t="shared" ref="L2:L33" si="2">I2+K2</f>
        <v>93.131</v>
      </c>
    </row>
    <row r="3" customHeight="1" spans="1:12">
      <c r="A3" s="5">
        <v>2</v>
      </c>
      <c r="B3" s="5" t="s">
        <v>12</v>
      </c>
      <c r="C3" s="5" t="s">
        <v>13</v>
      </c>
      <c r="D3" s="8" t="s">
        <v>18</v>
      </c>
      <c r="E3" s="8" t="s">
        <v>19</v>
      </c>
      <c r="F3" s="5" t="s">
        <v>20</v>
      </c>
      <c r="G3" s="5" t="s">
        <v>21</v>
      </c>
      <c r="H3" s="7">
        <v>88</v>
      </c>
      <c r="I3" s="7">
        <f t="shared" si="0"/>
        <v>26.4</v>
      </c>
      <c r="J3" s="13">
        <v>95</v>
      </c>
      <c r="K3" s="12">
        <f t="shared" si="1"/>
        <v>66.5</v>
      </c>
      <c r="L3" s="12">
        <f t="shared" si="2"/>
        <v>92.9</v>
      </c>
    </row>
    <row r="4" customHeight="1" spans="1:12">
      <c r="A4" s="5">
        <v>3</v>
      </c>
      <c r="B4" s="5" t="s">
        <v>12</v>
      </c>
      <c r="C4" s="5" t="s">
        <v>13</v>
      </c>
      <c r="D4" s="8" t="s">
        <v>22</v>
      </c>
      <c r="E4" s="8" t="s">
        <v>23</v>
      </c>
      <c r="F4" s="5" t="s">
        <v>24</v>
      </c>
      <c r="G4" s="5" t="s">
        <v>25</v>
      </c>
      <c r="H4" s="7">
        <v>83</v>
      </c>
      <c r="I4" s="7">
        <f t="shared" si="0"/>
        <v>24.9</v>
      </c>
      <c r="J4" s="13">
        <v>93.67</v>
      </c>
      <c r="K4" s="12">
        <f t="shared" si="1"/>
        <v>65.569</v>
      </c>
      <c r="L4" s="12">
        <f t="shared" si="2"/>
        <v>90.469</v>
      </c>
    </row>
    <row r="5" customHeight="1" spans="1:12">
      <c r="A5" s="5">
        <v>4</v>
      </c>
      <c r="B5" s="5" t="s">
        <v>12</v>
      </c>
      <c r="C5" s="5" t="s">
        <v>13</v>
      </c>
      <c r="D5" s="8" t="s">
        <v>26</v>
      </c>
      <c r="E5" s="8" t="s">
        <v>27</v>
      </c>
      <c r="F5" s="5" t="s">
        <v>28</v>
      </c>
      <c r="G5" s="5" t="s">
        <v>29</v>
      </c>
      <c r="H5" s="7">
        <v>85.6666666666667</v>
      </c>
      <c r="I5" s="7">
        <f t="shared" si="0"/>
        <v>25.7</v>
      </c>
      <c r="J5" s="13">
        <v>92</v>
      </c>
      <c r="K5" s="12">
        <f t="shared" si="1"/>
        <v>64.4</v>
      </c>
      <c r="L5" s="12">
        <f t="shared" si="2"/>
        <v>90.1</v>
      </c>
    </row>
    <row r="6" customHeight="1" spans="1:12">
      <c r="A6" s="5">
        <v>5</v>
      </c>
      <c r="B6" s="5" t="s">
        <v>12</v>
      </c>
      <c r="C6" s="5" t="s">
        <v>13</v>
      </c>
      <c r="D6" s="8" t="s">
        <v>30</v>
      </c>
      <c r="E6" s="8" t="s">
        <v>31</v>
      </c>
      <c r="F6" s="5" t="s">
        <v>32</v>
      </c>
      <c r="G6" s="5" t="s">
        <v>21</v>
      </c>
      <c r="H6" s="7">
        <v>85.6666666666667</v>
      </c>
      <c r="I6" s="7">
        <f t="shared" si="0"/>
        <v>25.7</v>
      </c>
      <c r="J6" s="13">
        <v>91.67</v>
      </c>
      <c r="K6" s="12">
        <f t="shared" si="1"/>
        <v>64.169</v>
      </c>
      <c r="L6" s="12">
        <f t="shared" si="2"/>
        <v>89.869</v>
      </c>
    </row>
    <row r="7" customHeight="1" spans="1:12">
      <c r="A7" s="5">
        <v>6</v>
      </c>
      <c r="B7" s="5" t="s">
        <v>12</v>
      </c>
      <c r="C7" s="5" t="s">
        <v>13</v>
      </c>
      <c r="D7" s="8" t="s">
        <v>33</v>
      </c>
      <c r="E7" s="8" t="s">
        <v>34</v>
      </c>
      <c r="F7" s="5" t="s">
        <v>35</v>
      </c>
      <c r="G7" s="5" t="s">
        <v>36</v>
      </c>
      <c r="H7" s="7">
        <v>91</v>
      </c>
      <c r="I7" s="7">
        <f t="shared" si="0"/>
        <v>27.3</v>
      </c>
      <c r="J7" s="13">
        <v>87.9</v>
      </c>
      <c r="K7" s="12">
        <f t="shared" si="1"/>
        <v>61.53</v>
      </c>
      <c r="L7" s="12">
        <f t="shared" si="2"/>
        <v>88.83</v>
      </c>
    </row>
    <row r="8" customHeight="1" spans="1:12">
      <c r="A8" s="5">
        <v>7</v>
      </c>
      <c r="B8" s="5" t="s">
        <v>12</v>
      </c>
      <c r="C8" s="5" t="s">
        <v>13</v>
      </c>
      <c r="D8" s="8" t="s">
        <v>37</v>
      </c>
      <c r="E8" s="8" t="s">
        <v>38</v>
      </c>
      <c r="F8" s="5" t="s">
        <v>39</v>
      </c>
      <c r="G8" s="5" t="s">
        <v>29</v>
      </c>
      <c r="H8" s="7">
        <v>89.3333333333333</v>
      </c>
      <c r="I8" s="7">
        <f t="shared" si="0"/>
        <v>26.8</v>
      </c>
      <c r="J8" s="13">
        <v>88.33</v>
      </c>
      <c r="K8" s="12">
        <f t="shared" si="1"/>
        <v>61.831</v>
      </c>
      <c r="L8" s="12">
        <f t="shared" si="2"/>
        <v>88.631</v>
      </c>
    </row>
    <row r="9" customHeight="1" spans="1:12">
      <c r="A9" s="5">
        <v>8</v>
      </c>
      <c r="B9" s="5" t="s">
        <v>12</v>
      </c>
      <c r="C9" s="5" t="s">
        <v>13</v>
      </c>
      <c r="D9" s="8" t="s">
        <v>40</v>
      </c>
      <c r="E9" s="8" t="s">
        <v>41</v>
      </c>
      <c r="F9" s="5" t="s">
        <v>42</v>
      </c>
      <c r="G9" s="5" t="s">
        <v>21</v>
      </c>
      <c r="H9" s="7">
        <v>85.5</v>
      </c>
      <c r="I9" s="7">
        <f t="shared" si="0"/>
        <v>25.65</v>
      </c>
      <c r="J9" s="13">
        <v>89.67</v>
      </c>
      <c r="K9" s="12">
        <f t="shared" si="1"/>
        <v>62.769</v>
      </c>
      <c r="L9" s="12">
        <f t="shared" si="2"/>
        <v>88.419</v>
      </c>
    </row>
    <row r="10" customHeight="1" spans="1:12">
      <c r="A10" s="5">
        <v>9</v>
      </c>
      <c r="B10" s="5" t="s">
        <v>12</v>
      </c>
      <c r="C10" s="5" t="s">
        <v>13</v>
      </c>
      <c r="D10" s="8" t="s">
        <v>43</v>
      </c>
      <c r="E10" s="8" t="s">
        <v>44</v>
      </c>
      <c r="F10" s="5" t="s">
        <v>45</v>
      </c>
      <c r="G10" s="5" t="s">
        <v>29</v>
      </c>
      <c r="H10" s="7">
        <v>83.3333333333333</v>
      </c>
      <c r="I10" s="7">
        <f t="shared" si="0"/>
        <v>25</v>
      </c>
      <c r="J10" s="13">
        <v>90</v>
      </c>
      <c r="K10" s="12">
        <f t="shared" si="1"/>
        <v>63</v>
      </c>
      <c r="L10" s="12">
        <f t="shared" si="2"/>
        <v>88</v>
      </c>
    </row>
    <row r="11" customHeight="1" spans="1:12">
      <c r="A11" s="5">
        <v>10</v>
      </c>
      <c r="B11" s="5" t="s">
        <v>12</v>
      </c>
      <c r="C11" s="5" t="s">
        <v>46</v>
      </c>
      <c r="D11" s="8" t="s">
        <v>47</v>
      </c>
      <c r="E11" s="8" t="s">
        <v>48</v>
      </c>
      <c r="F11" s="5" t="s">
        <v>49</v>
      </c>
      <c r="G11" s="5" t="s">
        <v>50</v>
      </c>
      <c r="H11" s="7">
        <v>84</v>
      </c>
      <c r="I11" s="7">
        <f t="shared" si="0"/>
        <v>25.2</v>
      </c>
      <c r="J11" s="13">
        <v>87.67</v>
      </c>
      <c r="K11" s="12">
        <f t="shared" si="1"/>
        <v>61.369</v>
      </c>
      <c r="L11" s="12">
        <f t="shared" si="2"/>
        <v>86.569</v>
      </c>
    </row>
    <row r="12" customHeight="1" spans="1:12">
      <c r="A12" s="5">
        <v>11</v>
      </c>
      <c r="B12" s="5" t="s">
        <v>12</v>
      </c>
      <c r="C12" s="5" t="s">
        <v>13</v>
      </c>
      <c r="D12" s="8" t="s">
        <v>51</v>
      </c>
      <c r="E12" s="8" t="s">
        <v>52</v>
      </c>
      <c r="F12" s="5" t="s">
        <v>53</v>
      </c>
      <c r="G12" s="5" t="s">
        <v>29</v>
      </c>
      <c r="H12" s="7">
        <v>83.8333333333333</v>
      </c>
      <c r="I12" s="7">
        <f t="shared" si="0"/>
        <v>25.15</v>
      </c>
      <c r="J12" s="13">
        <v>86.33</v>
      </c>
      <c r="K12" s="12">
        <f t="shared" si="1"/>
        <v>60.431</v>
      </c>
      <c r="L12" s="12">
        <f t="shared" si="2"/>
        <v>85.581</v>
      </c>
    </row>
    <row r="13" customHeight="1" spans="1:12">
      <c r="A13" s="5">
        <v>12</v>
      </c>
      <c r="B13" s="5" t="s">
        <v>12</v>
      </c>
      <c r="C13" s="5" t="s">
        <v>13</v>
      </c>
      <c r="D13" s="8" t="s">
        <v>54</v>
      </c>
      <c r="E13" s="8" t="s">
        <v>55</v>
      </c>
      <c r="F13" s="5" t="s">
        <v>56</v>
      </c>
      <c r="G13" s="5" t="s">
        <v>57</v>
      </c>
      <c r="H13" s="7">
        <v>84.5</v>
      </c>
      <c r="I13" s="7">
        <f t="shared" si="0"/>
        <v>25.35</v>
      </c>
      <c r="J13" s="13">
        <v>86</v>
      </c>
      <c r="K13" s="12">
        <f t="shared" si="1"/>
        <v>60.2</v>
      </c>
      <c r="L13" s="12">
        <f t="shared" si="2"/>
        <v>85.55</v>
      </c>
    </row>
    <row r="14" customHeight="1" spans="1:12">
      <c r="A14" s="5">
        <v>13</v>
      </c>
      <c r="B14" s="5" t="s">
        <v>12</v>
      </c>
      <c r="C14" s="5" t="s">
        <v>13</v>
      </c>
      <c r="D14" s="8" t="s">
        <v>58</v>
      </c>
      <c r="E14" s="8" t="s">
        <v>59</v>
      </c>
      <c r="F14" s="5" t="s">
        <v>60</v>
      </c>
      <c r="G14" s="5" t="s">
        <v>29</v>
      </c>
      <c r="H14" s="7">
        <v>83.6666666666667</v>
      </c>
      <c r="I14" s="7">
        <f t="shared" si="0"/>
        <v>25.1</v>
      </c>
      <c r="J14" s="13">
        <v>86.33</v>
      </c>
      <c r="K14" s="12">
        <f t="shared" si="1"/>
        <v>60.431</v>
      </c>
      <c r="L14" s="12">
        <f t="shared" si="2"/>
        <v>85.531</v>
      </c>
    </row>
    <row r="15" customHeight="1" spans="1:12">
      <c r="A15" s="5">
        <v>14</v>
      </c>
      <c r="B15" s="5" t="s">
        <v>12</v>
      </c>
      <c r="C15" s="5" t="s">
        <v>13</v>
      </c>
      <c r="D15" s="8" t="s">
        <v>61</v>
      </c>
      <c r="E15" s="8" t="s">
        <v>62</v>
      </c>
      <c r="F15" s="5" t="s">
        <v>53</v>
      </c>
      <c r="G15" s="5" t="s">
        <v>29</v>
      </c>
      <c r="H15" s="7">
        <v>83.6666666666667</v>
      </c>
      <c r="I15" s="7">
        <f t="shared" si="0"/>
        <v>25.1</v>
      </c>
      <c r="J15" s="13">
        <v>86.33</v>
      </c>
      <c r="K15" s="12">
        <f t="shared" si="1"/>
        <v>60.431</v>
      </c>
      <c r="L15" s="12">
        <f t="shared" si="2"/>
        <v>85.531</v>
      </c>
    </row>
    <row r="16" customHeight="1" spans="1:12">
      <c r="A16" s="5">
        <v>15</v>
      </c>
      <c r="B16" s="5" t="s">
        <v>12</v>
      </c>
      <c r="C16" s="5" t="s">
        <v>13</v>
      </c>
      <c r="D16" s="8" t="s">
        <v>63</v>
      </c>
      <c r="E16" s="8" t="s">
        <v>64</v>
      </c>
      <c r="F16" s="5" t="s">
        <v>65</v>
      </c>
      <c r="G16" s="5" t="s">
        <v>25</v>
      </c>
      <c r="H16" s="7">
        <v>83.3333333333333</v>
      </c>
      <c r="I16" s="7">
        <f t="shared" si="0"/>
        <v>25</v>
      </c>
      <c r="J16" s="13">
        <v>86.33</v>
      </c>
      <c r="K16" s="12">
        <f t="shared" si="1"/>
        <v>60.431</v>
      </c>
      <c r="L16" s="12">
        <f t="shared" si="2"/>
        <v>85.431</v>
      </c>
    </row>
    <row r="17" customHeight="1" spans="1:12">
      <c r="A17" s="5">
        <v>16</v>
      </c>
      <c r="B17" s="5" t="s">
        <v>12</v>
      </c>
      <c r="C17" s="5" t="s">
        <v>13</v>
      </c>
      <c r="D17" s="8" t="s">
        <v>66</v>
      </c>
      <c r="E17" s="8" t="s">
        <v>67</v>
      </c>
      <c r="F17" s="5" t="s">
        <v>68</v>
      </c>
      <c r="G17" s="5" t="s">
        <v>69</v>
      </c>
      <c r="H17" s="7">
        <v>82.1666666666667</v>
      </c>
      <c r="I17" s="7">
        <f t="shared" si="0"/>
        <v>24.65</v>
      </c>
      <c r="J17" s="13">
        <v>86.33</v>
      </c>
      <c r="K17" s="12">
        <f t="shared" si="1"/>
        <v>60.431</v>
      </c>
      <c r="L17" s="12">
        <f t="shared" si="2"/>
        <v>85.081</v>
      </c>
    </row>
    <row r="18" customHeight="1" spans="1:12">
      <c r="A18" s="9">
        <v>1</v>
      </c>
      <c r="B18" s="9" t="s">
        <v>70</v>
      </c>
      <c r="C18" s="9" t="s">
        <v>71</v>
      </c>
      <c r="D18" s="10" t="s">
        <v>72</v>
      </c>
      <c r="E18" s="10" t="s">
        <v>73</v>
      </c>
      <c r="F18" s="9" t="s">
        <v>42</v>
      </c>
      <c r="G18" s="9" t="s">
        <v>21</v>
      </c>
      <c r="H18" s="11">
        <v>92.3333333333333</v>
      </c>
      <c r="I18" s="11">
        <f t="shared" si="0"/>
        <v>27.7</v>
      </c>
      <c r="J18" s="14">
        <v>95.67</v>
      </c>
      <c r="K18" s="15">
        <f t="shared" si="1"/>
        <v>66.969</v>
      </c>
      <c r="L18" s="15">
        <f t="shared" si="2"/>
        <v>94.669</v>
      </c>
    </row>
    <row r="19" customHeight="1" spans="1:12">
      <c r="A19" s="9">
        <v>2</v>
      </c>
      <c r="B19" s="9" t="s">
        <v>70</v>
      </c>
      <c r="C19" s="9" t="s">
        <v>71</v>
      </c>
      <c r="D19" s="10" t="s">
        <v>74</v>
      </c>
      <c r="E19" s="10" t="s">
        <v>75</v>
      </c>
      <c r="F19" s="9" t="s">
        <v>68</v>
      </c>
      <c r="G19" s="9" t="s">
        <v>69</v>
      </c>
      <c r="H19" s="11">
        <v>85.3333333333333</v>
      </c>
      <c r="I19" s="11">
        <f t="shared" si="0"/>
        <v>25.6</v>
      </c>
      <c r="J19" s="14">
        <v>96</v>
      </c>
      <c r="K19" s="15">
        <f t="shared" si="1"/>
        <v>67.2</v>
      </c>
      <c r="L19" s="15">
        <f t="shared" si="2"/>
        <v>92.8</v>
      </c>
    </row>
    <row r="20" customHeight="1" spans="1:12">
      <c r="A20" s="9">
        <v>3</v>
      </c>
      <c r="B20" s="9" t="s">
        <v>70</v>
      </c>
      <c r="C20" s="9" t="s">
        <v>71</v>
      </c>
      <c r="D20" s="10" t="s">
        <v>76</v>
      </c>
      <c r="E20" s="10" t="s">
        <v>77</v>
      </c>
      <c r="F20" s="9" t="s">
        <v>78</v>
      </c>
      <c r="G20" s="9" t="s">
        <v>79</v>
      </c>
      <c r="H20" s="11">
        <v>83.6666666666667</v>
      </c>
      <c r="I20" s="11">
        <f t="shared" si="0"/>
        <v>25.1</v>
      </c>
      <c r="J20" s="14">
        <v>90.33</v>
      </c>
      <c r="K20" s="15">
        <f t="shared" si="1"/>
        <v>63.231</v>
      </c>
      <c r="L20" s="15">
        <f t="shared" si="2"/>
        <v>88.331</v>
      </c>
    </row>
    <row r="21" customHeight="1" spans="1:12">
      <c r="A21" s="9">
        <v>4</v>
      </c>
      <c r="B21" s="9" t="s">
        <v>70</v>
      </c>
      <c r="C21" s="9" t="s">
        <v>71</v>
      </c>
      <c r="D21" s="10" t="s">
        <v>80</v>
      </c>
      <c r="E21" s="10" t="s">
        <v>81</v>
      </c>
      <c r="F21" s="9" t="s">
        <v>82</v>
      </c>
      <c r="G21" s="9" t="s">
        <v>79</v>
      </c>
      <c r="H21" s="11">
        <v>88</v>
      </c>
      <c r="I21" s="11">
        <f t="shared" si="0"/>
        <v>26.4</v>
      </c>
      <c r="J21" s="14">
        <v>86.67</v>
      </c>
      <c r="K21" s="15">
        <f t="shared" si="1"/>
        <v>60.669</v>
      </c>
      <c r="L21" s="15">
        <f t="shared" si="2"/>
        <v>87.069</v>
      </c>
    </row>
    <row r="22" customHeight="1" spans="1:12">
      <c r="A22" s="9">
        <v>5</v>
      </c>
      <c r="B22" s="9" t="s">
        <v>70</v>
      </c>
      <c r="C22" s="9" t="s">
        <v>71</v>
      </c>
      <c r="D22" s="10" t="s">
        <v>83</v>
      </c>
      <c r="E22" s="10" t="s">
        <v>84</v>
      </c>
      <c r="F22" s="9" t="s">
        <v>85</v>
      </c>
      <c r="G22" s="9" t="s">
        <v>21</v>
      </c>
      <c r="H22" s="11">
        <v>84.3333333333333</v>
      </c>
      <c r="I22" s="11">
        <f t="shared" si="0"/>
        <v>25.3</v>
      </c>
      <c r="J22" s="14">
        <v>88</v>
      </c>
      <c r="K22" s="15">
        <f t="shared" si="1"/>
        <v>61.6</v>
      </c>
      <c r="L22" s="15">
        <f t="shared" si="2"/>
        <v>86.9</v>
      </c>
    </row>
    <row r="23" customHeight="1" spans="1:12">
      <c r="A23" s="9">
        <v>6</v>
      </c>
      <c r="B23" s="9" t="s">
        <v>70</v>
      </c>
      <c r="C23" s="9" t="s">
        <v>86</v>
      </c>
      <c r="D23" s="10" t="s">
        <v>87</v>
      </c>
      <c r="E23" s="10" t="s">
        <v>88</v>
      </c>
      <c r="F23" s="9" t="s">
        <v>89</v>
      </c>
      <c r="G23" s="9" t="s">
        <v>36</v>
      </c>
      <c r="H23" s="11">
        <v>88.3333333333333</v>
      </c>
      <c r="I23" s="11">
        <f t="shared" si="0"/>
        <v>26.5</v>
      </c>
      <c r="J23" s="14">
        <v>86</v>
      </c>
      <c r="K23" s="15">
        <f t="shared" si="1"/>
        <v>60.2</v>
      </c>
      <c r="L23" s="15">
        <f t="shared" si="2"/>
        <v>86.7</v>
      </c>
    </row>
    <row r="24" customHeight="1" spans="1:12">
      <c r="A24" s="9">
        <v>7</v>
      </c>
      <c r="B24" s="9" t="s">
        <v>70</v>
      </c>
      <c r="C24" s="9" t="s">
        <v>71</v>
      </c>
      <c r="D24" s="10" t="s">
        <v>90</v>
      </c>
      <c r="E24" s="10" t="s">
        <v>91</v>
      </c>
      <c r="F24" s="9" t="s">
        <v>92</v>
      </c>
      <c r="G24" s="9" t="s">
        <v>50</v>
      </c>
      <c r="H24" s="11">
        <v>81.6666666666667</v>
      </c>
      <c r="I24" s="11">
        <f t="shared" si="0"/>
        <v>24.5</v>
      </c>
      <c r="J24" s="14">
        <v>87.33</v>
      </c>
      <c r="K24" s="15">
        <f t="shared" si="1"/>
        <v>61.131</v>
      </c>
      <c r="L24" s="15">
        <f t="shared" si="2"/>
        <v>85.631</v>
      </c>
    </row>
    <row r="25" customHeight="1" spans="1:12">
      <c r="A25" s="9">
        <v>8</v>
      </c>
      <c r="B25" s="9" t="s">
        <v>70</v>
      </c>
      <c r="C25" s="9" t="s">
        <v>71</v>
      </c>
      <c r="D25" s="10" t="s">
        <v>93</v>
      </c>
      <c r="E25" s="10" t="s">
        <v>94</v>
      </c>
      <c r="F25" s="9" t="s">
        <v>95</v>
      </c>
      <c r="G25" s="9" t="s">
        <v>21</v>
      </c>
      <c r="H25" s="11">
        <v>86.6666666666667</v>
      </c>
      <c r="I25" s="11">
        <f t="shared" si="0"/>
        <v>26</v>
      </c>
      <c r="J25" s="14">
        <v>85</v>
      </c>
      <c r="K25" s="15">
        <f t="shared" si="1"/>
        <v>59.5</v>
      </c>
      <c r="L25" s="15">
        <f t="shared" si="2"/>
        <v>85.5</v>
      </c>
    </row>
    <row r="26" customHeight="1" spans="1:12">
      <c r="A26" s="9">
        <v>9</v>
      </c>
      <c r="B26" s="9" t="s">
        <v>70</v>
      </c>
      <c r="C26" s="9" t="s">
        <v>86</v>
      </c>
      <c r="D26" s="10" t="s">
        <v>96</v>
      </c>
      <c r="E26" s="10" t="s">
        <v>97</v>
      </c>
      <c r="F26" s="9" t="s">
        <v>98</v>
      </c>
      <c r="G26" s="9" t="s">
        <v>99</v>
      </c>
      <c r="H26" s="11">
        <v>86.3333333333333</v>
      </c>
      <c r="I26" s="11">
        <f t="shared" si="0"/>
        <v>25.9</v>
      </c>
      <c r="J26" s="14">
        <v>84.33</v>
      </c>
      <c r="K26" s="15">
        <f t="shared" si="1"/>
        <v>59.031</v>
      </c>
      <c r="L26" s="15">
        <f t="shared" si="2"/>
        <v>84.931</v>
      </c>
    </row>
    <row r="27" customHeight="1" spans="1:12">
      <c r="A27" s="9">
        <v>10</v>
      </c>
      <c r="B27" s="9" t="s">
        <v>70</v>
      </c>
      <c r="C27" s="9" t="s">
        <v>71</v>
      </c>
      <c r="D27" s="10" t="s">
        <v>100</v>
      </c>
      <c r="E27" s="10" t="s">
        <v>101</v>
      </c>
      <c r="F27" s="9" t="s">
        <v>102</v>
      </c>
      <c r="G27" s="9" t="s">
        <v>99</v>
      </c>
      <c r="H27" s="11">
        <v>85.3333333333333</v>
      </c>
      <c r="I27" s="11">
        <f t="shared" si="0"/>
        <v>25.6</v>
      </c>
      <c r="J27" s="14">
        <v>83.33</v>
      </c>
      <c r="K27" s="15">
        <f t="shared" si="1"/>
        <v>58.331</v>
      </c>
      <c r="L27" s="15">
        <f t="shared" si="2"/>
        <v>83.931</v>
      </c>
    </row>
    <row r="28" customHeight="1" spans="1:12">
      <c r="A28" s="9">
        <v>11</v>
      </c>
      <c r="B28" s="9" t="s">
        <v>70</v>
      </c>
      <c r="C28" s="9" t="s">
        <v>71</v>
      </c>
      <c r="D28" s="10" t="s">
        <v>103</v>
      </c>
      <c r="E28" s="10" t="s">
        <v>104</v>
      </c>
      <c r="F28" s="9" t="s">
        <v>105</v>
      </c>
      <c r="G28" s="9" t="s">
        <v>21</v>
      </c>
      <c r="H28" s="11">
        <v>83</v>
      </c>
      <c r="I28" s="11">
        <f t="shared" si="0"/>
        <v>24.9</v>
      </c>
      <c r="J28" s="14">
        <v>84</v>
      </c>
      <c r="K28" s="15">
        <f t="shared" si="1"/>
        <v>58.8</v>
      </c>
      <c r="L28" s="15">
        <f t="shared" si="2"/>
        <v>83.7</v>
      </c>
    </row>
    <row r="29" customHeight="1" spans="1:12">
      <c r="A29" s="9">
        <v>12</v>
      </c>
      <c r="B29" s="9" t="s">
        <v>70</v>
      </c>
      <c r="C29" s="9" t="s">
        <v>71</v>
      </c>
      <c r="D29" s="10" t="s">
        <v>106</v>
      </c>
      <c r="E29" s="10" t="s">
        <v>107</v>
      </c>
      <c r="F29" s="9" t="s">
        <v>108</v>
      </c>
      <c r="G29" s="9" t="s">
        <v>57</v>
      </c>
      <c r="H29" s="11">
        <v>90</v>
      </c>
      <c r="I29" s="11">
        <f t="shared" si="0"/>
        <v>27</v>
      </c>
      <c r="J29" s="14">
        <v>78.33</v>
      </c>
      <c r="K29" s="15">
        <f t="shared" si="1"/>
        <v>54.831</v>
      </c>
      <c r="L29" s="15">
        <f t="shared" si="2"/>
        <v>81.831</v>
      </c>
    </row>
    <row r="30" customHeight="1" spans="1:12">
      <c r="A30" s="9">
        <v>13</v>
      </c>
      <c r="B30" s="9" t="s">
        <v>70</v>
      </c>
      <c r="C30" s="9" t="s">
        <v>71</v>
      </c>
      <c r="D30" s="10" t="s">
        <v>109</v>
      </c>
      <c r="E30" s="10" t="s">
        <v>110</v>
      </c>
      <c r="F30" s="9" t="s">
        <v>111</v>
      </c>
      <c r="G30" s="9" t="s">
        <v>29</v>
      </c>
      <c r="H30" s="11">
        <v>83</v>
      </c>
      <c r="I30" s="11">
        <f t="shared" si="0"/>
        <v>24.9</v>
      </c>
      <c r="J30" s="14">
        <v>80</v>
      </c>
      <c r="K30" s="15">
        <f t="shared" si="1"/>
        <v>56</v>
      </c>
      <c r="L30" s="15">
        <f t="shared" si="2"/>
        <v>80.9</v>
      </c>
    </row>
    <row r="31" customHeight="1" spans="1:12">
      <c r="A31" s="9">
        <v>14</v>
      </c>
      <c r="B31" s="9" t="s">
        <v>70</v>
      </c>
      <c r="C31" s="9" t="s">
        <v>71</v>
      </c>
      <c r="D31" s="10" t="s">
        <v>112</v>
      </c>
      <c r="E31" s="10" t="s">
        <v>113</v>
      </c>
      <c r="F31" s="9" t="s">
        <v>114</v>
      </c>
      <c r="G31" s="9" t="s">
        <v>29</v>
      </c>
      <c r="H31" s="11">
        <v>85</v>
      </c>
      <c r="I31" s="11">
        <f t="shared" si="0"/>
        <v>25.5</v>
      </c>
      <c r="J31" s="14">
        <v>79</v>
      </c>
      <c r="K31" s="15">
        <f t="shared" si="1"/>
        <v>55.3</v>
      </c>
      <c r="L31" s="15">
        <f t="shared" si="2"/>
        <v>80.8</v>
      </c>
    </row>
    <row r="32" customHeight="1" spans="1:12">
      <c r="A32" s="9">
        <v>15</v>
      </c>
      <c r="B32" s="9" t="s">
        <v>70</v>
      </c>
      <c r="C32" s="9" t="s">
        <v>71</v>
      </c>
      <c r="D32" s="10" t="s">
        <v>115</v>
      </c>
      <c r="E32" s="10" t="s">
        <v>116</v>
      </c>
      <c r="F32" s="9" t="s">
        <v>117</v>
      </c>
      <c r="G32" s="9" t="s">
        <v>29</v>
      </c>
      <c r="H32" s="11">
        <v>0</v>
      </c>
      <c r="I32" s="11">
        <f t="shared" si="0"/>
        <v>0</v>
      </c>
      <c r="J32" s="14">
        <v>84</v>
      </c>
      <c r="K32" s="15">
        <f t="shared" si="1"/>
        <v>58.8</v>
      </c>
      <c r="L32" s="15">
        <f t="shared" si="2"/>
        <v>58.8</v>
      </c>
    </row>
    <row r="33" customHeight="1" spans="1:12">
      <c r="A33" s="9">
        <v>16</v>
      </c>
      <c r="B33" s="9" t="s">
        <v>70</v>
      </c>
      <c r="C33" s="9" t="s">
        <v>118</v>
      </c>
      <c r="D33" s="10" t="s">
        <v>119</v>
      </c>
      <c r="E33" s="10" t="s">
        <v>120</v>
      </c>
      <c r="F33" s="9" t="s">
        <v>121</v>
      </c>
      <c r="G33" s="9" t="s">
        <v>21</v>
      </c>
      <c r="H33" s="11">
        <v>0</v>
      </c>
      <c r="I33" s="11">
        <f t="shared" si="0"/>
        <v>0</v>
      </c>
      <c r="J33" s="14">
        <v>78.33</v>
      </c>
      <c r="K33" s="15">
        <f t="shared" si="1"/>
        <v>54.831</v>
      </c>
      <c r="L33" s="15">
        <f t="shared" si="2"/>
        <v>54.831</v>
      </c>
    </row>
  </sheetData>
  <autoFilter xmlns:etc="http://www.wps.cn/officeDocument/2017/etCustomData" ref="A1:F33" etc:filterBottomFollowUsedRange="0">
    <extLst/>
  </autoFilter>
  <sortState ref="A2:L33">
    <sortCondition ref="B2:B33"/>
    <sortCondition ref="L2:L33" descending="1"/>
  </sortState>
  <conditionalFormatting sqref="E1">
    <cfRule type="duplicateValues" dxfId="0" priority="5"/>
  </conditionalFormatting>
  <conditionalFormatting sqref="F1:G1">
    <cfRule type="duplicateValues" dxfId="0" priority="1"/>
  </conditionalFormatting>
  <conditionalFormatting sqref="H1">
    <cfRule type="duplicateValues" dxfId="0" priority="2"/>
  </conditionalFormatting>
  <conditionalFormatting sqref="I1:K1">
    <cfRule type="duplicateValues" dxfId="0" priority="3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wss</cp:lastModifiedBy>
  <dcterms:created xsi:type="dcterms:W3CDTF">2023-05-29T08:37:00Z</dcterms:created>
  <dcterms:modified xsi:type="dcterms:W3CDTF">2025-05-28T08:38:47Z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587CB66309A54317A1C175E14E72664B</vt:lpwstr>
  </property>
  <property fmtid="{D5CDD505-2E9C-101B-9397-08002B2CF9AE}" pid="3" name="KSOProductBuildVer">
    <vt:lpwstr>2052-12.1.0.21171</vt:lpwstr>
  </property>
</Properties>
</file>